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<sst xmlns="http://schemas.openxmlformats.org/spreadsheetml/2006/main" count="83" uniqueCount="81">
  <si>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省  份</t>
  </si>
  <si>
    <t>北  京</t>
  </si>
  <si>
    <t>天  津</t>
  </si>
  <si>
    <t>河  北</t>
  </si>
  <si>
    <t>山  西</t>
  </si>
  <si>
    <t>内  蒙</t>
  </si>
  <si>
    <t>辽  宁</t>
  </si>
  <si>
    <t>吉  林</t>
  </si>
  <si>
    <t>黑龙江</t>
  </si>
  <si>
    <t>上  海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</si>
  <si>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</si>
  <si>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</si>
  <si>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</si>
  <si>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</si>
  <si>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</si>
  <si>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</si>
  <si>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</si>
  <si>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</si>
  <si>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</si>
  <si>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西</t>
  </si>
  <si>
    <t>海  南</t>
  </si>
  <si>
    <t xml:space="preserve">四  川  </t>
  </si>
  <si>
    <t>重  庆</t>
  </si>
  <si>
    <t>贵  州</t>
  </si>
  <si>
    <t>云  南</t>
  </si>
  <si>
    <t>陕  西</t>
  </si>
  <si>
    <t>甘  肃</t>
  </si>
  <si>
    <t>青  海</t>
  </si>
  <si>
    <t>宁  夏</t>
  </si>
  <si>
    <t>新  疆</t>
  </si>
  <si>
    <t>省份</t>
  </si>
  <si>
    <t>县数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</si>
  <si>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</si>
  <si>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</si>
  <si>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</si>
  <si>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</si>
  <si>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</si>
  <si>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</si>
  <si>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</si>
  <si>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</si>
  <si>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</si>
  <si>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</si>
  <si>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</si>
  <si>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</si>
  <si>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</si>
  <si>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</si>
  <si>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</si>
  <si>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</si>
  <si>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</si>
  <si>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</si>
  <si>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</si>
  <si>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</si>
  <si>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</si>
  <si>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四川</t>
  </si>
  <si>
    <t>重庆</t>
  </si>
  <si>
    <t>贵州</t>
  </si>
  <si>
    <t>云南</t>
  </si>
  <si>
    <t>陕西</t>
  </si>
  <si>
    <t>甘肃</t>
  </si>
  <si>
    <t>青海</t>
  </si>
  <si>
    <t>宁夏</t>
  </si>
  <si>
    <t>新疆</t>
  </si>
  <si>
    <t>大连</t>
  </si>
  <si>
    <t>青岛</t>
  </si>
  <si>
    <t>宁波</t>
  </si>
  <si>
    <t>厦门</t>
  </si>
  <si>
    <t>自治县</t>
  </si>
  <si>
    <t>县级市</t>
  </si>
  <si>
    <t>县数</t>
  </si>
  <si>
    <t>名额</t>
  </si>
  <si>
    <t xml:space="preserve">附件1 </t>
  </si>
  <si>
    <t>广  东</t>
  </si>
  <si>
    <t>大  连</t>
  </si>
  <si>
    <t>青  岛</t>
  </si>
  <si>
    <t>宁  波</t>
  </si>
  <si>
    <t>厦  门</t>
  </si>
  <si>
    <t>全国农村集体“三资”管理示范县名额分配表</t>
  </si>
  <si>
    <r>
      <t xml:space="preserve">单位：个 </t>
    </r>
    <r>
      <rPr>
        <sz val="12"/>
        <rFont val="宋体"/>
        <family val="0"/>
      </rPr>
      <t xml:space="preserve"> </t>
    </r>
  </si>
  <si>
    <t>斯蒂芬</t>
  </si>
  <si>
    <t>合计</t>
  </si>
  <si>
    <r>
      <t xml:space="preserve">西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藏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</si>
</sst>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85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4" sqref="A4"/>
    </sheetView>
  </sheetViews>
  <sheetFormatPr defaultColWidth="9.00390625" defaultRowHeight="14.25"/>
  <cols>
    <col min="1" max="4" width="16.875" style="0" customWidth="1"/>
  </cols>
  <sheetData>
    <row r="1" spans="1:4" ht="18" customHeight="1">
      <c r="A1" s="10" t="s">
        <v>70</v>
      </c>
      <c r="B1" s="10"/>
      <c r="C1" s="10"/>
      <c r="D1" s="10"/>
    </row>
    <row r="2" spans="1:4" s="9" customFormat="1" ht="35.25" customHeight="1">
      <c r="A2" s="17" t="s">
        <v>76</v>
      </c>
      <c r="B2" s="17"/>
      <c r="C2" s="17"/>
      <c r="D2" s="17"/>
    </row>
    <row r="3" spans="1:4" ht="16.5" customHeight="1">
      <c r="A3" s="6"/>
      <c r="B3" s="6"/>
      <c r="C3" s="6"/>
      <c r="D3" s="11" t="s">
        <v>77</v>
      </c>
    </row>
    <row r="4" spans="1:4" s="5" customFormat="1" ht="30" customHeight="1">
      <c r="A4" s="7" t="s">
        <v>0</v>
      </c>
      <c r="B4" s="7" t="s">
        <v>69</v>
      </c>
      <c r="C4" s="7" t="s">
        <v>0</v>
      </c>
      <c r="D4" s="7" t="s">
        <v>69</v>
      </c>
    </row>
    <row r="5" spans="1:4" ht="30" customHeight="1">
      <c r="A5" s="8" t="s">
        <v>1</v>
      </c>
      <c r="B5" s="13">
        <v>3</v>
      </c>
      <c r="C5" s="8" t="s">
        <v>71</v>
      </c>
      <c r="D5" s="13">
        <v>12</v>
      </c>
    </row>
    <row r="6" spans="1:4" ht="30" customHeight="1">
      <c r="A6" s="8" t="s">
        <v>2</v>
      </c>
      <c r="B6" s="13">
        <v>2</v>
      </c>
      <c r="C6" s="8" t="s">
        <v>19</v>
      </c>
      <c r="D6" s="13">
        <v>5</v>
      </c>
    </row>
    <row r="7" spans="1:4" ht="30" customHeight="1">
      <c r="A7" s="8" t="s">
        <v>3</v>
      </c>
      <c r="B7" s="13">
        <v>9</v>
      </c>
      <c r="C7" s="8" t="s">
        <v>20</v>
      </c>
      <c r="D7" s="13">
        <v>1</v>
      </c>
    </row>
    <row r="8" spans="1:4" ht="30" customHeight="1">
      <c r="A8" s="8" t="s">
        <v>4</v>
      </c>
      <c r="B8" s="13">
        <v>7</v>
      </c>
      <c r="C8" s="8" t="s">
        <v>21</v>
      </c>
      <c r="D8" s="13">
        <v>9</v>
      </c>
    </row>
    <row r="9" spans="1:4" ht="30" customHeight="1">
      <c r="A9" s="8" t="s">
        <v>5</v>
      </c>
      <c r="B9" s="13">
        <v>5</v>
      </c>
      <c r="C9" s="8" t="s">
        <v>22</v>
      </c>
      <c r="D9" s="13">
        <v>4</v>
      </c>
    </row>
    <row r="10" spans="1:4" ht="30" customHeight="1">
      <c r="A10" s="8" t="s">
        <v>6</v>
      </c>
      <c r="B10" s="13">
        <v>6</v>
      </c>
      <c r="C10" s="8" t="s">
        <v>23</v>
      </c>
      <c r="D10" s="13">
        <v>2</v>
      </c>
    </row>
    <row r="11" spans="1:4" ht="30" customHeight="1">
      <c r="A11" s="8" t="s">
        <v>7</v>
      </c>
      <c r="B11" s="13">
        <v>6</v>
      </c>
      <c r="C11" s="8" t="s">
        <v>24</v>
      </c>
      <c r="D11" s="13">
        <v>6</v>
      </c>
    </row>
    <row r="12" spans="1:4" ht="30" customHeight="1">
      <c r="A12" s="8" t="s">
        <v>8</v>
      </c>
      <c r="B12" s="13">
        <v>7</v>
      </c>
      <c r="C12" s="8" t="s">
        <v>25</v>
      </c>
      <c r="D12" s="13">
        <v>5</v>
      </c>
    </row>
    <row r="13" spans="1:4" ht="30" customHeight="1">
      <c r="A13" s="8" t="s">
        <v>9</v>
      </c>
      <c r="B13" s="13">
        <v>2</v>
      </c>
      <c r="C13" s="8" t="s">
        <v>26</v>
      </c>
      <c r="D13" s="13">
        <v>5</v>
      </c>
    </row>
    <row r="14" spans="1:4" ht="30" customHeight="1">
      <c r="A14" s="8" t="s">
        <v>10</v>
      </c>
      <c r="B14" s="13">
        <v>13</v>
      </c>
      <c r="C14" s="8" t="s">
        <v>27</v>
      </c>
      <c r="D14" s="13">
        <v>3</v>
      </c>
    </row>
    <row r="15" spans="1:4" ht="30" customHeight="1">
      <c r="A15" s="8" t="s">
        <v>11</v>
      </c>
      <c r="B15" s="13">
        <v>12</v>
      </c>
      <c r="C15" s="8" t="s">
        <v>28</v>
      </c>
      <c r="D15" s="13">
        <v>2</v>
      </c>
    </row>
    <row r="16" spans="1:4" ht="30" customHeight="1">
      <c r="A16" s="8" t="s">
        <v>12</v>
      </c>
      <c r="B16" s="13">
        <v>7</v>
      </c>
      <c r="C16" s="8" t="s">
        <v>29</v>
      </c>
      <c r="D16" s="13">
        <v>6</v>
      </c>
    </row>
    <row r="17" spans="1:4" ht="30" customHeight="1">
      <c r="A17" s="8" t="s">
        <v>13</v>
      </c>
      <c r="B17" s="13">
        <v>5</v>
      </c>
      <c r="C17" s="15" t="s">
        <v>80</v>
      </c>
      <c r="D17" s="16">
        <v>2</v>
      </c>
    </row>
    <row r="18" spans="1:4" ht="30" customHeight="1">
      <c r="A18" s="8" t="s">
        <v>14</v>
      </c>
      <c r="B18" s="13">
        <v>4</v>
      </c>
      <c r="C18" s="1" t="s">
        <v>72</v>
      </c>
      <c r="D18" s="13">
        <v>1</v>
      </c>
    </row>
    <row r="19" spans="1:4" ht="30" customHeight="1">
      <c r="A19" s="8" t="s">
        <v>15</v>
      </c>
      <c r="B19" s="13">
        <v>12</v>
      </c>
      <c r="C19" s="1" t="s">
        <v>73</v>
      </c>
      <c r="D19" s="13">
        <v>1</v>
      </c>
    </row>
    <row r="20" spans="1:4" ht="30" customHeight="1">
      <c r="A20" s="8" t="s">
        <v>16</v>
      </c>
      <c r="B20" s="13">
        <v>9</v>
      </c>
      <c r="C20" s="1" t="s">
        <v>74</v>
      </c>
      <c r="D20" s="13">
        <v>1</v>
      </c>
    </row>
    <row r="21" spans="1:4" ht="30" customHeight="1">
      <c r="A21" s="8" t="s">
        <v>17</v>
      </c>
      <c r="B21" s="13">
        <v>8</v>
      </c>
      <c r="C21" s="1" t="s">
        <v>75</v>
      </c>
      <c r="D21" s="13">
        <v>1</v>
      </c>
    </row>
    <row r="22" spans="1:4" ht="30" customHeight="1">
      <c r="A22" s="8" t="s">
        <v>18</v>
      </c>
      <c r="B22" s="13">
        <v>7</v>
      </c>
      <c r="C22" s="14" t="s">
        <v>79</v>
      </c>
      <c r="D22" s="14">
        <v>190</v>
      </c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7">
      <selection activeCell="A33" sqref="A33:A36"/>
    </sheetView>
  </sheetViews>
  <sheetFormatPr defaultColWidth="9.00390625" defaultRowHeight="14.25"/>
  <cols>
    <col min="6" max="6" width="9.50390625" style="0" bestFit="1" customWidth="1"/>
    <col min="7" max="7" width="5.75390625" style="0" customWidth="1"/>
  </cols>
  <sheetData>
    <row r="1" spans="1:8" ht="14.25">
      <c r="A1" s="1" t="s">
        <v>30</v>
      </c>
      <c r="B1" s="2" t="s">
        <v>31</v>
      </c>
      <c r="C1" s="3" t="s">
        <v>68</v>
      </c>
      <c r="D1" s="3" t="s">
        <v>66</v>
      </c>
      <c r="E1" s="3" t="s">
        <v>67</v>
      </c>
      <c r="F1" s="3"/>
      <c r="G1" s="3"/>
      <c r="H1" s="3"/>
    </row>
    <row r="2" spans="1:10" ht="14.25">
      <c r="A2" s="1" t="s">
        <v>32</v>
      </c>
      <c r="B2" s="3">
        <v>16</v>
      </c>
      <c r="C2" s="3">
        <f>B2/$B$32</f>
        <v>0.005749191519942508</v>
      </c>
      <c r="D2" s="3">
        <f>C2*147</f>
        <v>0.8451311534315487</v>
      </c>
      <c r="E2" s="3">
        <v>1</v>
      </c>
      <c r="F2" s="3">
        <v>1</v>
      </c>
      <c r="G2" s="4">
        <v>2</v>
      </c>
      <c r="H2" s="3"/>
      <c r="I2">
        <f>E2+F2</f>
        <v>2</v>
      </c>
      <c r="J2">
        <v>2</v>
      </c>
    </row>
    <row r="3" spans="1:10" ht="14.25">
      <c r="A3" s="1" t="s">
        <v>33</v>
      </c>
      <c r="B3" s="3">
        <v>16</v>
      </c>
      <c r="C3" s="3">
        <f aca="true" t="shared" si="0" ref="C3:C36">B3/$B$32</f>
        <v>0.005749191519942508</v>
      </c>
      <c r="D3" s="3">
        <f aca="true" t="shared" si="1" ref="D3:D36">C3*147</f>
        <v>0.8451311534315487</v>
      </c>
      <c r="E3" s="3">
        <v>1</v>
      </c>
      <c r="F3" s="3"/>
      <c r="G3" s="4">
        <v>2</v>
      </c>
      <c r="H3" s="3"/>
      <c r="I3">
        <f aca="true" t="shared" si="2" ref="I3:I36">E3+F3</f>
        <v>1</v>
      </c>
      <c r="J3">
        <v>1</v>
      </c>
    </row>
    <row r="4" spans="1:10" ht="14.25">
      <c r="A4" s="1" t="s">
        <v>34</v>
      </c>
      <c r="B4" s="3">
        <v>172</v>
      </c>
      <c r="C4" s="3">
        <f t="shared" si="0"/>
        <v>0.06180380883938196</v>
      </c>
      <c r="D4" s="3">
        <f t="shared" si="1"/>
        <v>9.085159899389149</v>
      </c>
      <c r="E4" s="3">
        <v>9</v>
      </c>
      <c r="F4" s="4"/>
      <c r="G4" s="4">
        <v>9</v>
      </c>
      <c r="H4" s="3"/>
      <c r="I4">
        <f t="shared" si="2"/>
        <v>9</v>
      </c>
      <c r="J4">
        <v>9</v>
      </c>
    </row>
    <row r="5" spans="1:10" ht="14.25">
      <c r="A5" s="1" t="s">
        <v>35</v>
      </c>
      <c r="B5" s="3">
        <v>119</v>
      </c>
      <c r="C5" s="3">
        <f t="shared" si="0"/>
        <v>0.0427596119295724</v>
      </c>
      <c r="D5" s="3">
        <f t="shared" si="1"/>
        <v>6.285662953647143</v>
      </c>
      <c r="E5" s="3">
        <v>6</v>
      </c>
      <c r="F5" s="4"/>
      <c r="G5" s="4">
        <v>6</v>
      </c>
      <c r="H5" s="3"/>
      <c r="I5">
        <f t="shared" si="2"/>
        <v>6</v>
      </c>
      <c r="J5">
        <v>6</v>
      </c>
    </row>
    <row r="6" spans="1:10" ht="14.25">
      <c r="A6" s="1" t="s">
        <v>36</v>
      </c>
      <c r="B6" s="3">
        <v>101</v>
      </c>
      <c r="C6" s="3">
        <f t="shared" si="0"/>
        <v>0.03629177146963708</v>
      </c>
      <c r="D6" s="3">
        <f t="shared" si="1"/>
        <v>5.334890406036651</v>
      </c>
      <c r="E6" s="3">
        <v>5</v>
      </c>
      <c r="F6" s="4"/>
      <c r="G6" s="4">
        <v>5</v>
      </c>
      <c r="H6" s="3"/>
      <c r="I6">
        <f t="shared" si="2"/>
        <v>5</v>
      </c>
      <c r="J6">
        <v>5</v>
      </c>
    </row>
    <row r="7" spans="1:10" ht="14.25">
      <c r="A7" s="1" t="s">
        <v>37</v>
      </c>
      <c r="B7" s="3">
        <v>100</v>
      </c>
      <c r="C7" s="3">
        <f t="shared" si="0"/>
        <v>0.035932446999640676</v>
      </c>
      <c r="D7" s="3">
        <f t="shared" si="1"/>
        <v>5.282069708947179</v>
      </c>
      <c r="E7" s="3">
        <v>5</v>
      </c>
      <c r="F7" s="4"/>
      <c r="G7" s="4">
        <v>5</v>
      </c>
      <c r="H7" s="3"/>
      <c r="I7">
        <f t="shared" si="2"/>
        <v>5</v>
      </c>
      <c r="J7">
        <v>5</v>
      </c>
    </row>
    <row r="8" spans="1:10" ht="14.25">
      <c r="A8" s="1" t="s">
        <v>38</v>
      </c>
      <c r="B8" s="3">
        <v>60</v>
      </c>
      <c r="C8" s="3">
        <f t="shared" si="0"/>
        <v>0.021559468199784406</v>
      </c>
      <c r="D8" s="3">
        <f t="shared" si="1"/>
        <v>3.169241825368308</v>
      </c>
      <c r="E8" s="3">
        <v>3</v>
      </c>
      <c r="F8" s="4">
        <v>1</v>
      </c>
      <c r="G8" s="4">
        <v>3</v>
      </c>
      <c r="H8" s="3"/>
      <c r="I8">
        <f t="shared" si="2"/>
        <v>4</v>
      </c>
      <c r="J8">
        <v>4</v>
      </c>
    </row>
    <row r="9" spans="1:10" ht="14.25">
      <c r="A9" s="1" t="s">
        <v>39</v>
      </c>
      <c r="B9" s="3">
        <v>128</v>
      </c>
      <c r="C9" s="3">
        <f t="shared" si="0"/>
        <v>0.045993532159540065</v>
      </c>
      <c r="D9" s="3">
        <f t="shared" si="1"/>
        <v>6.761049227452389</v>
      </c>
      <c r="E9" s="3">
        <v>6</v>
      </c>
      <c r="F9" s="4"/>
      <c r="G9" s="4">
        <v>7</v>
      </c>
      <c r="H9" s="3"/>
      <c r="I9">
        <f t="shared" si="2"/>
        <v>6</v>
      </c>
      <c r="J9">
        <v>6</v>
      </c>
    </row>
    <row r="10" spans="1:10" ht="14.25">
      <c r="A10" s="1" t="s">
        <v>40</v>
      </c>
      <c r="B10" s="3">
        <v>18</v>
      </c>
      <c r="C10" s="3">
        <f t="shared" si="0"/>
        <v>0.0064678404599353215</v>
      </c>
      <c r="D10" s="3">
        <f t="shared" si="1"/>
        <v>0.9507725476104922</v>
      </c>
      <c r="E10" s="3">
        <v>1</v>
      </c>
      <c r="F10" s="3">
        <v>1</v>
      </c>
      <c r="G10" s="4">
        <v>2</v>
      </c>
      <c r="H10" s="3"/>
      <c r="I10">
        <f t="shared" si="2"/>
        <v>2</v>
      </c>
      <c r="J10">
        <v>2</v>
      </c>
    </row>
    <row r="11" spans="1:10" ht="14.25">
      <c r="A11" s="1" t="s">
        <v>41</v>
      </c>
      <c r="B11" s="3">
        <v>105</v>
      </c>
      <c r="C11" s="3">
        <f t="shared" si="0"/>
        <v>0.03772906934962271</v>
      </c>
      <c r="D11" s="3">
        <f t="shared" si="1"/>
        <v>5.546173194394538</v>
      </c>
      <c r="E11" s="3">
        <v>6</v>
      </c>
      <c r="F11" s="4">
        <v>2</v>
      </c>
      <c r="G11" s="4">
        <v>6</v>
      </c>
      <c r="H11" s="3"/>
      <c r="I11">
        <f t="shared" si="2"/>
        <v>8</v>
      </c>
      <c r="J11">
        <v>8</v>
      </c>
    </row>
    <row r="12" spans="1:10" ht="14.25">
      <c r="A12" s="1" t="s">
        <v>42</v>
      </c>
      <c r="B12" s="3">
        <v>90</v>
      </c>
      <c r="C12" s="3">
        <f t="shared" si="0"/>
        <v>0.03233920229967661</v>
      </c>
      <c r="D12" s="3">
        <f t="shared" si="1"/>
        <v>4.753862738052462</v>
      </c>
      <c r="E12" s="3">
        <v>5</v>
      </c>
      <c r="F12" s="4">
        <v>2</v>
      </c>
      <c r="G12" s="4">
        <v>5</v>
      </c>
      <c r="H12" s="3"/>
      <c r="I12">
        <f t="shared" si="2"/>
        <v>7</v>
      </c>
      <c r="J12">
        <v>7</v>
      </c>
    </row>
    <row r="13" spans="1:10" ht="14.25">
      <c r="A13" s="1" t="s">
        <v>43</v>
      </c>
      <c r="B13" s="3">
        <v>105</v>
      </c>
      <c r="C13" s="3">
        <f t="shared" si="0"/>
        <v>0.03772906934962271</v>
      </c>
      <c r="D13" s="3">
        <f t="shared" si="1"/>
        <v>5.546173194394538</v>
      </c>
      <c r="E13" s="3">
        <v>6</v>
      </c>
      <c r="F13" s="4">
        <v>1</v>
      </c>
      <c r="G13" s="4">
        <v>6</v>
      </c>
      <c r="H13" s="3"/>
      <c r="I13">
        <f t="shared" si="2"/>
        <v>7</v>
      </c>
      <c r="J13">
        <v>7</v>
      </c>
    </row>
    <row r="14" spans="1:10" ht="14.25">
      <c r="A14" s="1" t="s">
        <v>44</v>
      </c>
      <c r="B14" s="3">
        <v>85</v>
      </c>
      <c r="C14" s="3">
        <f t="shared" si="0"/>
        <v>0.030542579949694573</v>
      </c>
      <c r="D14" s="3">
        <f t="shared" si="1"/>
        <v>4.4897592526051024</v>
      </c>
      <c r="E14" s="3">
        <v>4</v>
      </c>
      <c r="F14" s="4">
        <v>1</v>
      </c>
      <c r="G14" s="4">
        <v>5</v>
      </c>
      <c r="H14" s="3"/>
      <c r="I14">
        <f t="shared" si="2"/>
        <v>5</v>
      </c>
      <c r="J14">
        <v>5</v>
      </c>
    </row>
    <row r="15" spans="1:10" ht="14.25">
      <c r="A15" s="1" t="s">
        <v>45</v>
      </c>
      <c r="B15" s="3">
        <v>100</v>
      </c>
      <c r="C15" s="3">
        <f t="shared" si="0"/>
        <v>0.035932446999640676</v>
      </c>
      <c r="D15" s="3">
        <f t="shared" si="1"/>
        <v>5.282069708947179</v>
      </c>
      <c r="E15" s="3">
        <v>5</v>
      </c>
      <c r="F15" s="4"/>
      <c r="G15" s="4">
        <v>5</v>
      </c>
      <c r="H15" s="3"/>
      <c r="I15">
        <f t="shared" si="2"/>
        <v>5</v>
      </c>
      <c r="J15">
        <v>5</v>
      </c>
    </row>
    <row r="16" spans="1:10" ht="14.25">
      <c r="A16" s="1" t="s">
        <v>46</v>
      </c>
      <c r="B16" s="3">
        <v>140</v>
      </c>
      <c r="C16" s="3">
        <f t="shared" si="0"/>
        <v>0.05030542579949695</v>
      </c>
      <c r="D16" s="3">
        <f t="shared" si="1"/>
        <v>7.394897592526052</v>
      </c>
      <c r="E16" s="3">
        <v>7</v>
      </c>
      <c r="F16" s="4"/>
      <c r="G16" s="4">
        <v>8</v>
      </c>
      <c r="H16" s="3"/>
      <c r="I16">
        <f t="shared" si="2"/>
        <v>7</v>
      </c>
      <c r="J16">
        <v>7</v>
      </c>
    </row>
    <row r="17" spans="1:10" ht="14.25">
      <c r="A17" s="1" t="s">
        <v>47</v>
      </c>
      <c r="B17" s="3">
        <v>159</v>
      </c>
      <c r="C17" s="3">
        <f t="shared" si="0"/>
        <v>0.057132590729428674</v>
      </c>
      <c r="D17" s="3">
        <f t="shared" si="1"/>
        <v>8.398490837226015</v>
      </c>
      <c r="E17" s="3">
        <v>8</v>
      </c>
      <c r="F17" s="4"/>
      <c r="G17" s="4">
        <v>9</v>
      </c>
      <c r="H17" s="3"/>
      <c r="I17">
        <f t="shared" si="2"/>
        <v>8</v>
      </c>
      <c r="J17">
        <v>8</v>
      </c>
    </row>
    <row r="18" spans="1:10" ht="14.25">
      <c r="A18" s="1" t="s">
        <v>48</v>
      </c>
      <c r="B18" s="3">
        <v>103</v>
      </c>
      <c r="C18" s="3">
        <f t="shared" si="0"/>
        <v>0.037010420409629895</v>
      </c>
      <c r="D18" s="3">
        <f t="shared" si="1"/>
        <v>5.440531800215594</v>
      </c>
      <c r="E18" s="3">
        <v>5</v>
      </c>
      <c r="F18" s="4"/>
      <c r="G18" s="4">
        <v>6</v>
      </c>
      <c r="H18" s="3"/>
      <c r="I18">
        <f t="shared" si="2"/>
        <v>5</v>
      </c>
      <c r="J18">
        <v>5</v>
      </c>
    </row>
    <row r="19" spans="1:10" ht="14.25">
      <c r="A19" s="1" t="s">
        <v>49</v>
      </c>
      <c r="B19" s="3">
        <v>122</v>
      </c>
      <c r="C19" s="3">
        <f t="shared" si="0"/>
        <v>0.04383758533956163</v>
      </c>
      <c r="D19" s="3">
        <f t="shared" si="1"/>
        <v>6.444125044915559</v>
      </c>
      <c r="E19" s="3">
        <v>6</v>
      </c>
      <c r="F19" s="4"/>
      <c r="G19" s="4">
        <v>7</v>
      </c>
      <c r="H19" s="3"/>
      <c r="I19">
        <f t="shared" si="2"/>
        <v>6</v>
      </c>
      <c r="J19">
        <v>6</v>
      </c>
    </row>
    <row r="20" spans="1:10" ht="14.25">
      <c r="A20" s="1" t="s">
        <v>50</v>
      </c>
      <c r="B20" s="3">
        <v>121</v>
      </c>
      <c r="C20" s="3">
        <f t="shared" si="0"/>
        <v>0.043478260869565216</v>
      </c>
      <c r="D20" s="3">
        <f t="shared" si="1"/>
        <v>6.391304347826087</v>
      </c>
      <c r="E20" s="3">
        <v>6</v>
      </c>
      <c r="F20" s="4">
        <v>1</v>
      </c>
      <c r="G20" s="4">
        <v>7</v>
      </c>
      <c r="H20" s="3"/>
      <c r="I20">
        <f t="shared" si="2"/>
        <v>7</v>
      </c>
      <c r="J20">
        <v>7</v>
      </c>
    </row>
    <row r="21" spans="1:10" ht="14.25">
      <c r="A21" s="1" t="s">
        <v>51</v>
      </c>
      <c r="B21" s="3">
        <v>109</v>
      </c>
      <c r="C21" s="3">
        <f t="shared" si="0"/>
        <v>0.03916636722960833</v>
      </c>
      <c r="D21" s="3">
        <f t="shared" si="1"/>
        <v>5.7574559827524245</v>
      </c>
      <c r="E21" s="3">
        <v>6</v>
      </c>
      <c r="F21" s="4"/>
      <c r="G21" s="4">
        <v>6</v>
      </c>
      <c r="H21" s="3"/>
      <c r="I21">
        <f t="shared" si="2"/>
        <v>6</v>
      </c>
      <c r="J21">
        <v>6</v>
      </c>
    </row>
    <row r="22" spans="1:10" ht="14.25">
      <c r="A22" s="1" t="s">
        <v>52</v>
      </c>
      <c r="B22" s="3">
        <v>20</v>
      </c>
      <c r="C22" s="3">
        <f t="shared" si="0"/>
        <v>0.007186489399928135</v>
      </c>
      <c r="D22" s="3">
        <f t="shared" si="1"/>
        <v>1.0564139417894358</v>
      </c>
      <c r="E22" s="3">
        <v>1</v>
      </c>
      <c r="F22" s="4"/>
      <c r="G22" s="4">
        <v>1</v>
      </c>
      <c r="H22" s="3"/>
      <c r="I22">
        <f t="shared" si="2"/>
        <v>1</v>
      </c>
      <c r="J22">
        <v>1</v>
      </c>
    </row>
    <row r="23" spans="1:10" ht="14.25">
      <c r="A23" s="1" t="s">
        <v>53</v>
      </c>
      <c r="B23" s="3">
        <v>181</v>
      </c>
      <c r="C23" s="3">
        <f t="shared" si="0"/>
        <v>0.06503772906934963</v>
      </c>
      <c r="D23" s="3">
        <f t="shared" si="1"/>
        <v>9.560546173194394</v>
      </c>
      <c r="E23" s="3">
        <v>10</v>
      </c>
      <c r="F23" s="4"/>
      <c r="G23" s="4">
        <v>10</v>
      </c>
      <c r="H23" s="3"/>
      <c r="I23">
        <f t="shared" si="2"/>
        <v>10</v>
      </c>
      <c r="J23">
        <v>10</v>
      </c>
    </row>
    <row r="24" spans="1:10" ht="14.25">
      <c r="A24" s="1" t="s">
        <v>54</v>
      </c>
      <c r="B24" s="3">
        <v>40</v>
      </c>
      <c r="C24" s="3">
        <f t="shared" si="0"/>
        <v>0.01437297879985627</v>
      </c>
      <c r="D24" s="3">
        <f t="shared" si="1"/>
        <v>2.1128278835788716</v>
      </c>
      <c r="E24" s="3">
        <v>2</v>
      </c>
      <c r="F24" s="4"/>
      <c r="G24" s="4">
        <v>2</v>
      </c>
      <c r="H24" s="3"/>
      <c r="I24">
        <f t="shared" si="2"/>
        <v>2</v>
      </c>
      <c r="J24">
        <v>2</v>
      </c>
    </row>
    <row r="25" spans="1:10" ht="14.25">
      <c r="A25" s="1" t="s">
        <v>55</v>
      </c>
      <c r="B25" s="3">
        <v>88</v>
      </c>
      <c r="C25" s="3">
        <f t="shared" si="0"/>
        <v>0.03162055335968379</v>
      </c>
      <c r="D25" s="3">
        <f t="shared" si="1"/>
        <v>4.648221343873518</v>
      </c>
      <c r="E25" s="3">
        <v>5</v>
      </c>
      <c r="F25" s="4"/>
      <c r="G25" s="4">
        <v>5</v>
      </c>
      <c r="H25" s="3"/>
      <c r="I25">
        <f t="shared" si="2"/>
        <v>5</v>
      </c>
      <c r="J25">
        <v>5</v>
      </c>
    </row>
    <row r="26" spans="1:10" ht="14.25">
      <c r="A26" s="1" t="s">
        <v>56</v>
      </c>
      <c r="B26" s="3">
        <v>129</v>
      </c>
      <c r="C26" s="3">
        <f t="shared" si="0"/>
        <v>0.04635285662953647</v>
      </c>
      <c r="D26" s="3">
        <f t="shared" si="1"/>
        <v>6.813869924541861</v>
      </c>
      <c r="E26" s="3">
        <v>7</v>
      </c>
      <c r="F26" s="4"/>
      <c r="G26" s="4">
        <v>7</v>
      </c>
      <c r="H26" s="3"/>
      <c r="I26">
        <f t="shared" si="2"/>
        <v>7</v>
      </c>
      <c r="J26">
        <v>7</v>
      </c>
    </row>
    <row r="27" spans="1:10" ht="14.25">
      <c r="A27" s="1" t="s">
        <v>57</v>
      </c>
      <c r="B27" s="3">
        <v>107</v>
      </c>
      <c r="C27" s="3">
        <f t="shared" si="0"/>
        <v>0.038447718289615525</v>
      </c>
      <c r="D27" s="3">
        <f t="shared" si="1"/>
        <v>5.651814588573482</v>
      </c>
      <c r="E27" s="3">
        <v>6</v>
      </c>
      <c r="F27" s="4"/>
      <c r="G27" s="4">
        <v>6</v>
      </c>
      <c r="H27" s="3"/>
      <c r="I27">
        <f t="shared" si="2"/>
        <v>6</v>
      </c>
      <c r="J27">
        <v>6</v>
      </c>
    </row>
    <row r="28" spans="1:10" ht="14.25">
      <c r="A28" s="1" t="s">
        <v>58</v>
      </c>
      <c r="B28" s="3">
        <v>86</v>
      </c>
      <c r="C28" s="3">
        <f t="shared" si="0"/>
        <v>0.03090190441969098</v>
      </c>
      <c r="D28" s="3">
        <f t="shared" si="1"/>
        <v>4.5425799496945745</v>
      </c>
      <c r="E28" s="3">
        <v>5</v>
      </c>
      <c r="F28" s="4">
        <v>1</v>
      </c>
      <c r="G28" s="4">
        <v>5</v>
      </c>
      <c r="H28" s="3"/>
      <c r="I28">
        <f t="shared" si="2"/>
        <v>6</v>
      </c>
      <c r="J28">
        <v>6</v>
      </c>
    </row>
    <row r="29" spans="1:10" ht="14.25">
      <c r="A29" s="1" t="s">
        <v>59</v>
      </c>
      <c r="B29" s="3">
        <v>43</v>
      </c>
      <c r="C29" s="3">
        <f t="shared" si="0"/>
        <v>0.01545095220984549</v>
      </c>
      <c r="D29" s="3">
        <f t="shared" si="1"/>
        <v>2.2712899748472872</v>
      </c>
      <c r="E29" s="3">
        <v>2</v>
      </c>
      <c r="F29" s="4"/>
      <c r="G29" s="4">
        <v>2</v>
      </c>
      <c r="H29" s="3"/>
      <c r="I29">
        <f t="shared" si="2"/>
        <v>2</v>
      </c>
      <c r="J29">
        <v>2</v>
      </c>
    </row>
    <row r="30" spans="1:10" ht="14.25">
      <c r="A30" s="1" t="s">
        <v>60</v>
      </c>
      <c r="B30" s="3">
        <v>22</v>
      </c>
      <c r="C30" s="3">
        <f t="shared" si="0"/>
        <v>0.007905138339920948</v>
      </c>
      <c r="D30" s="3">
        <f t="shared" si="1"/>
        <v>1.1620553359683794</v>
      </c>
      <c r="E30" s="3">
        <v>1</v>
      </c>
      <c r="F30" s="4"/>
      <c r="G30" s="4">
        <v>1</v>
      </c>
      <c r="H30" s="3"/>
      <c r="I30">
        <f t="shared" si="2"/>
        <v>1</v>
      </c>
      <c r="J30">
        <v>1</v>
      </c>
    </row>
    <row r="31" spans="1:10" ht="14.25">
      <c r="A31" s="1" t="s">
        <v>61</v>
      </c>
      <c r="B31" s="3">
        <v>98</v>
      </c>
      <c r="C31" s="3">
        <f t="shared" si="0"/>
        <v>0.03521379805964786</v>
      </c>
      <c r="D31" s="3">
        <f t="shared" si="1"/>
        <v>5.176428314768236</v>
      </c>
      <c r="E31" s="3">
        <v>5</v>
      </c>
      <c r="F31" s="4"/>
      <c r="G31" s="4">
        <v>5</v>
      </c>
      <c r="H31" s="3"/>
      <c r="I31">
        <f t="shared" si="2"/>
        <v>5</v>
      </c>
      <c r="J31">
        <v>5</v>
      </c>
    </row>
    <row r="32" spans="1:10" ht="14.25">
      <c r="A32" s="1"/>
      <c r="B32" s="3">
        <f>SUM(B2:B31)</f>
        <v>2783</v>
      </c>
      <c r="C32" s="3">
        <f t="shared" si="0"/>
        <v>1</v>
      </c>
      <c r="D32" s="3">
        <f t="shared" si="1"/>
        <v>147</v>
      </c>
      <c r="E32" s="3"/>
      <c r="F32" s="3"/>
      <c r="H32" s="3"/>
      <c r="I32">
        <f t="shared" si="2"/>
        <v>0</v>
      </c>
      <c r="J32">
        <v>0</v>
      </c>
    </row>
    <row r="33" spans="1:10" ht="14.25">
      <c r="A33" s="1" t="s">
        <v>62</v>
      </c>
      <c r="B33" s="3">
        <v>10</v>
      </c>
      <c r="C33" s="3">
        <f t="shared" si="0"/>
        <v>0.0035932446999640674</v>
      </c>
      <c r="D33" s="3">
        <f t="shared" si="1"/>
        <v>0.5282069708947179</v>
      </c>
      <c r="E33" s="3">
        <v>1</v>
      </c>
      <c r="F33" s="3"/>
      <c r="G33" s="4">
        <v>1</v>
      </c>
      <c r="H33" s="3"/>
      <c r="I33">
        <f t="shared" si="2"/>
        <v>1</v>
      </c>
      <c r="J33">
        <v>1</v>
      </c>
    </row>
    <row r="34" spans="1:10" ht="14.25">
      <c r="A34" s="1" t="s">
        <v>63</v>
      </c>
      <c r="B34" s="3">
        <v>12</v>
      </c>
      <c r="C34" s="3">
        <f t="shared" si="0"/>
        <v>0.004311893639956881</v>
      </c>
      <c r="D34" s="3">
        <f t="shared" si="1"/>
        <v>0.6338483650736615</v>
      </c>
      <c r="E34" s="3">
        <v>1</v>
      </c>
      <c r="F34" s="3"/>
      <c r="G34" s="4">
        <v>1</v>
      </c>
      <c r="H34" s="3"/>
      <c r="I34">
        <f t="shared" si="2"/>
        <v>1</v>
      </c>
      <c r="J34">
        <v>1</v>
      </c>
    </row>
    <row r="35" spans="1:10" ht="14.25">
      <c r="A35" s="1" t="s">
        <v>64</v>
      </c>
      <c r="B35" s="3">
        <v>11</v>
      </c>
      <c r="C35" s="3">
        <f t="shared" si="0"/>
        <v>0.003952569169960474</v>
      </c>
      <c r="D35" s="3">
        <f t="shared" si="1"/>
        <v>0.5810276679841897</v>
      </c>
      <c r="E35" s="3">
        <v>1</v>
      </c>
      <c r="F35" s="3"/>
      <c r="G35" s="4">
        <v>1</v>
      </c>
      <c r="H35" s="3"/>
      <c r="I35">
        <f t="shared" si="2"/>
        <v>1</v>
      </c>
      <c r="J35">
        <v>1</v>
      </c>
    </row>
    <row r="36" spans="1:10" ht="14.25">
      <c r="A36" s="1" t="s">
        <v>65</v>
      </c>
      <c r="B36" s="3">
        <v>6</v>
      </c>
      <c r="C36" s="3">
        <f t="shared" si="0"/>
        <v>0.0021559468199784403</v>
      </c>
      <c r="D36" s="3">
        <f t="shared" si="1"/>
        <v>0.31692418253683075</v>
      </c>
      <c r="E36" s="3">
        <v>1</v>
      </c>
      <c r="F36" s="3"/>
      <c r="G36" s="4">
        <v>1</v>
      </c>
      <c r="H36" s="3"/>
      <c r="I36">
        <f t="shared" si="2"/>
        <v>1</v>
      </c>
      <c r="J36">
        <v>1</v>
      </c>
    </row>
    <row r="37" spans="4:9" ht="14.25">
      <c r="D37" s="12">
        <f>SUM(D2:D36)</f>
        <v>296.0600071864894</v>
      </c>
      <c r="E37" s="12">
        <f>SUM(E2:E36)</f>
        <v>149</v>
      </c>
      <c r="F37" s="12">
        <f>SUM(F2:F36)</f>
        <v>11</v>
      </c>
      <c r="G37" s="4">
        <f>SUM(G2:G36)</f>
        <v>159</v>
      </c>
      <c r="I37" s="12">
        <f>SUM(I2:I36)</f>
        <v>160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C6"/>
  <sheetViews>
    <sheetView workbookViewId="0" topLeftCell="A3">
      <selection activeCell="F9" sqref="F9"/>
    </sheetView>
  </sheetViews>
  <sheetFormatPr defaultColWidth="9.00390625" defaultRowHeight="14.25"/>
  <sheetData>
    <row r="6" ht="14.25">
      <c r="C6" t="s">
        <v>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王胜</dc:creator>
  <cp:keywords/>
  <dc:description/>
  <cp:lastModifiedBy>王刚</cp:lastModifiedBy>
  <cp:lastPrinted>2016-12-06T08:18:43Z</cp:lastPrinted>
  <dcterms:created xsi:type="dcterms:W3CDTF">2012-04-17T06:26:12Z</dcterms:created>
  <dcterms:modified xsi:type="dcterms:W3CDTF">2016-12-09T02:16:16Z</dcterms:modified>
  <cp:category/>
  <cp:version/>
  <cp:contentType/>
  <cp:contentStatus/>
</cp:coreProperties>
</file>